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<sst xmlns="http://schemas.openxmlformats.org/spreadsheetml/2006/main" count="233" uniqueCount="159">
  <si>
    <t>财政拨款收支总表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</si>
  <si>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</si>
  <si>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</si>
  <si>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</si>
  <si>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</si>
  <si>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</si>
  <si>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</si>
  <si>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</si>
  <si>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</si>
  <si>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</si>
  <si>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</si>
  <si>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</si>
  <si>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</si>
  <si>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</si>
  <si>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</si>
  <si>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</si>
  <si>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</si>
  <si>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</si>
  <si>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</si>
  <si>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</si>
  <si>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</si>
  <si>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</si>
  <si>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</si>
  <si>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</si>
  <si>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</si>
  <si>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</si>
  <si>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</si>
  <si>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</si>
  <si>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</si>
  <si>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</si>
  <si>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</si>
  <si>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</si>
  <si>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</si>
  <si>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</si>
  <si>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</si>
  <si>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</si>
  <si>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</si>
  <si>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</si>
  <si>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</si>
  <si>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</si>
  <si>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20132</t>
  </si>
  <si>
    <t>组织事务</t>
  </si>
  <si>
    <t>2013201</t>
  </si>
  <si>
    <t xml:space="preserve">  行政运行</t>
  </si>
  <si>
    <t xml:space="preserve">  一般行政管理事务</t>
  </si>
  <si>
    <t>2013299</t>
  </si>
  <si>
    <t xml:space="preserve">  其他组织事务支出</t>
  </si>
  <si>
    <t>205</t>
  </si>
  <si>
    <t>教育支出</t>
  </si>
  <si>
    <t>20508</t>
  </si>
  <si>
    <t>进修及培训</t>
  </si>
  <si>
    <t>2050803</t>
  </si>
  <si>
    <t xml:space="preserve">  培训支出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</si>
  <si>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</si>
  <si>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</si>
  <si>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</si>
  <si>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</si>
  <si>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</si>
  <si>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</si>
  <si>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</si>
  <si>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</si>
  <si>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</si>
  <si>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</si>
  <si>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</si>
  <si>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</si>
  <si>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</si>
  <si>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</si>
  <si>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</si>
  <si>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</si>
  <si>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</si>
  <si>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</si>
  <si>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</si>
  <si>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</si>
  <si>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</si>
  <si>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</si>
  <si>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</si>
  <si>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</si>
  <si>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</si>
  <si>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</si>
  <si>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</si>
  <si>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</si>
  <si>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</si>
  <si>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</si>
  <si>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</si>
  <si>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</si>
  <si>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</si>
  <si>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</si>
  <si>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</si>
  <si>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</si>
  <si>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</si>
  <si>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</si>
  <si>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</si>
  <si>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</si>
  <si>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</si>
  <si>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</si>
  <si>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</si>
  <si>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</si>
  <si>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</si>
  <si>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</si>
  <si>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</si>
  <si>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</si>
  <si>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</si>
  <si>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</si>
  <si>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</si>
  <si>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</si>
  <si>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</si>
  <si>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</si>
  <si>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</si>
  <si>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</si>
  <si>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</si>
  <si>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</si>
  <si>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</si>
  <si>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</si>
  <si>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</si>
  <si>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</si>
  <si>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</si>
  <si>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</si>
  <si>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</si>
  <si>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</si>
  <si>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</si>
  <si>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</si>
  <si>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</si>
  <si>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</si>
  <si>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</si>
  <si>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</si>
  <si>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</si>
  <si>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</si>
  <si>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</si>
  <si>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</si>
  <si>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</si>
  <si>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</si>
  <si>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</si>
  <si>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</si>
  <si>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</si>
  <si>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</si>
  <si>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</si>
  <si>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</si>
  <si>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</si>
  <si>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</si>
  <si>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</si>
  <si>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</si>
  <si>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</si>
  <si>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</si>
  <si>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</si>
  <si>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</si>
  <si>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</si>
  <si>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</si>
  <si>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</si>
  <si>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</si>
  <si>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957002大厂回族供销合作社</t>
  </si>
  <si>
    <t>957002大厂回族自治县供销合作社</t>
  </si>
  <si>
    <t>单位：元</t>
  </si>
  <si>
    <t xml:space="preserve">  （3）网络费</t>
  </si>
  <si>
    <t>办公设备购置费</t>
  </si>
  <si>
    <t>地区附加津贴</t>
  </si>
  <si>
    <t>回民补贴</t>
  </si>
  <si>
    <t>上述项目之外的津贴补贴</t>
  </si>
  <si>
    <t>单位编码：957002</t>
  </si>
  <si>
    <t>大厂回族自治县供销合作社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</si>
</sst>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center" vertical="center" wrapText="1"/>
      <protection/>
    </xf>
    <xf numFmtId="49" fontId="11" fillId="0" borderId="24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6" t="s">
        <v>0</v>
      </c>
      <c r="B1" s="36"/>
      <c r="C1" s="36"/>
      <c r="D1" s="36"/>
    </row>
    <row r="2" spans="1:4" ht="14.25">
      <c r="A2" s="37" t="s">
        <v>150</v>
      </c>
      <c r="B2" s="38"/>
      <c r="C2" s="39"/>
      <c r="D2" s="7" t="s">
        <v>151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5">
        <v>1365239</v>
      </c>
      <c r="D4" s="8"/>
    </row>
    <row r="5" spans="1:4" ht="13.5">
      <c r="A5" s="3">
        <v>8</v>
      </c>
      <c r="B5" s="4" t="s">
        <v>6</v>
      </c>
      <c r="C5" s="5"/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1365239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1365239</v>
      </c>
      <c r="D21" s="8"/>
    </row>
    <row r="22" spans="1:4" ht="13.5">
      <c r="A22" s="3">
        <v>1</v>
      </c>
      <c r="B22" s="4" t="s">
        <v>23</v>
      </c>
      <c r="C22" s="5">
        <v>1241758</v>
      </c>
      <c r="D22" s="4"/>
    </row>
    <row r="23" spans="1:4" ht="13.5">
      <c r="A23" s="3">
        <v>2</v>
      </c>
      <c r="B23" s="4" t="s">
        <v>24</v>
      </c>
      <c r="C23" s="5">
        <v>123481</v>
      </c>
      <c r="D23" s="4"/>
    </row>
    <row r="24" spans="1:4" ht="13.5">
      <c r="A24" s="3">
        <v>3</v>
      </c>
      <c r="B24" s="4" t="s">
        <v>25</v>
      </c>
      <c r="C24" s="5"/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0" t="s">
        <v>31</v>
      </c>
      <c r="B1" s="40"/>
      <c r="C1" s="40"/>
      <c r="D1" s="40"/>
      <c r="E1" s="40"/>
    </row>
    <row r="2" spans="2:5" ht="15" customHeight="1">
      <c r="B2" s="29"/>
      <c r="C2" s="29"/>
      <c r="D2" s="29"/>
      <c r="E2" s="30" t="s">
        <v>151</v>
      </c>
    </row>
    <row r="3" spans="1:5" ht="27" customHeight="1">
      <c r="A3" s="41" t="s">
        <v>32</v>
      </c>
      <c r="B3" s="41"/>
      <c r="C3" s="41" t="s">
        <v>33</v>
      </c>
      <c r="D3" s="41"/>
      <c r="E3" s="41"/>
    </row>
    <row r="4" spans="1:5" ht="27" customHeight="1">
      <c r="A4" s="31" t="s">
        <v>34</v>
      </c>
      <c r="B4" s="31" t="s">
        <v>35</v>
      </c>
      <c r="C4" s="31" t="s">
        <v>36</v>
      </c>
      <c r="D4" s="31" t="s">
        <v>37</v>
      </c>
      <c r="E4" s="31" t="s">
        <v>38</v>
      </c>
    </row>
    <row r="5" spans="1:5" ht="27" customHeight="1" thickBot="1">
      <c r="A5" s="32">
        <v>201</v>
      </c>
      <c r="B5" s="32" t="s">
        <v>39</v>
      </c>
      <c r="C5" s="33">
        <f>D5+E5</f>
        <v>1365239</v>
      </c>
      <c r="D5" s="35">
        <v>1365239</v>
      </c>
      <c r="E5" s="34"/>
    </row>
    <row r="6" spans="1:5" ht="27" customHeight="1">
      <c r="A6" s="32" t="s">
        <v>40</v>
      </c>
      <c r="B6" s="32" t="s">
        <v>41</v>
      </c>
      <c r="C6" s="33"/>
      <c r="D6" s="34"/>
      <c r="E6" s="34"/>
    </row>
    <row r="7" spans="1:5" ht="27" customHeight="1">
      <c r="A7" s="32" t="s">
        <v>42</v>
      </c>
      <c r="B7" s="32" t="s">
        <v>43</v>
      </c>
      <c r="C7" s="33"/>
      <c r="D7" s="34"/>
      <c r="E7" s="34"/>
    </row>
    <row r="8" spans="1:5" ht="27" customHeight="1">
      <c r="A8" s="32">
        <v>2013202</v>
      </c>
      <c r="B8" s="32" t="s">
        <v>44</v>
      </c>
      <c r="C8" s="33"/>
      <c r="D8" s="34"/>
      <c r="E8" s="34"/>
    </row>
    <row r="9" spans="1:5" ht="27" customHeight="1">
      <c r="A9" s="32" t="s">
        <v>45</v>
      </c>
      <c r="B9" s="32" t="s">
        <v>46</v>
      </c>
      <c r="C9" s="33"/>
      <c r="D9" s="34"/>
      <c r="E9" s="34"/>
    </row>
    <row r="10" spans="1:5" ht="27" customHeight="1">
      <c r="A10" s="32" t="s">
        <v>47</v>
      </c>
      <c r="B10" s="32" t="s">
        <v>48</v>
      </c>
      <c r="C10" s="33"/>
      <c r="D10" s="34"/>
      <c r="E10" s="34"/>
    </row>
    <row r="11" spans="1:5" ht="27" customHeight="1">
      <c r="A11" s="32" t="s">
        <v>49</v>
      </c>
      <c r="B11" s="32" t="s">
        <v>50</v>
      </c>
      <c r="C11" s="33"/>
      <c r="D11" s="34"/>
      <c r="E11" s="34"/>
    </row>
    <row r="12" spans="1:5" ht="27" customHeight="1">
      <c r="A12" s="32" t="s">
        <v>51</v>
      </c>
      <c r="B12" s="32" t="s">
        <v>52</v>
      </c>
      <c r="C12" s="33"/>
      <c r="D12" s="34"/>
      <c r="E12" s="34"/>
    </row>
    <row r="13" spans="1:5" ht="27" customHeight="1">
      <c r="A13" s="31"/>
      <c r="B13" s="31" t="s">
        <v>53</v>
      </c>
      <c r="C13" s="34">
        <f>C5+C10</f>
        <v>1365239</v>
      </c>
      <c r="D13" s="34">
        <f>D5+D10</f>
        <v>1365239</v>
      </c>
      <c r="E13" s="34">
        <f>E5+E10</f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56" sqref="D56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14.25">
      <c r="A2" s="37" t="s">
        <v>149</v>
      </c>
      <c r="B2" s="38"/>
      <c r="C2" s="38"/>
      <c r="D2" s="38"/>
      <c r="E2" s="38"/>
      <c r="F2" s="38"/>
      <c r="G2" s="39"/>
      <c r="H2" s="42" t="s">
        <v>151</v>
      </c>
      <c r="I2" s="43"/>
    </row>
    <row r="3" spans="1:9" ht="13.5">
      <c r="A3" s="47" t="s">
        <v>55</v>
      </c>
      <c r="B3" s="47" t="s">
        <v>56</v>
      </c>
      <c r="C3" s="47" t="s">
        <v>57</v>
      </c>
      <c r="D3" s="47" t="s">
        <v>58</v>
      </c>
      <c r="E3" s="44" t="s">
        <v>59</v>
      </c>
      <c r="F3" s="45"/>
      <c r="G3" s="45"/>
      <c r="H3" s="45"/>
      <c r="I3" s="46"/>
    </row>
    <row r="4" spans="1:9" ht="13.5">
      <c r="A4" s="48"/>
      <c r="B4" s="48"/>
      <c r="C4" s="48"/>
      <c r="D4" s="48"/>
      <c r="E4" s="2" t="s">
        <v>60</v>
      </c>
      <c r="F4" s="2" t="s">
        <v>6</v>
      </c>
      <c r="G4" s="2" t="s">
        <v>15</v>
      </c>
      <c r="H4" s="2" t="s">
        <v>16</v>
      </c>
      <c r="I4" s="2" t="s">
        <v>61</v>
      </c>
    </row>
    <row r="5" spans="1:9" ht="13.5">
      <c r="A5" s="26"/>
      <c r="B5" s="8"/>
      <c r="C5" s="2">
        <v>1</v>
      </c>
      <c r="D5" s="2" t="s">
        <v>23</v>
      </c>
      <c r="E5" s="6"/>
      <c r="F5" s="6">
        <f>F6+F31</f>
        <v>1241758</v>
      </c>
      <c r="G5" s="6"/>
      <c r="H5" s="6"/>
      <c r="I5" s="6"/>
    </row>
    <row r="6" spans="1:9" ht="13.5">
      <c r="A6" s="3"/>
      <c r="B6" s="27"/>
      <c r="C6" s="27"/>
      <c r="D6" s="4" t="s">
        <v>62</v>
      </c>
      <c r="E6" s="5"/>
      <c r="F6" s="5">
        <f>F7+F8+F17+F25+F30</f>
        <v>1221374</v>
      </c>
      <c r="G6" s="5"/>
      <c r="H6" s="5"/>
      <c r="I6" s="5"/>
    </row>
    <row r="7" spans="1:9" ht="13.5">
      <c r="A7" s="3">
        <v>2160201</v>
      </c>
      <c r="B7" s="27">
        <v>30101</v>
      </c>
      <c r="C7" s="27"/>
      <c r="D7" s="4" t="s">
        <v>63</v>
      </c>
      <c r="E7" s="5"/>
      <c r="F7" s="5">
        <v>17544</v>
      </c>
      <c r="G7" s="5"/>
      <c r="H7" s="5"/>
      <c r="I7" s="5"/>
    </row>
    <row r="8" spans="1:9" ht="13.5">
      <c r="A8" s="3"/>
      <c r="B8" s="27"/>
      <c r="C8" s="27"/>
      <c r="D8" s="4" t="s">
        <v>64</v>
      </c>
      <c r="E8" s="5"/>
      <c r="F8" s="5">
        <f>SUM(F14+F15+F16)</f>
        <v>57180</v>
      </c>
      <c r="G8" s="5"/>
      <c r="H8" s="5"/>
      <c r="I8" s="5"/>
    </row>
    <row r="9" spans="1:9" ht="13.5">
      <c r="A9" s="3">
        <v>2160201</v>
      </c>
      <c r="B9" s="27">
        <v>30102</v>
      </c>
      <c r="C9" s="27"/>
      <c r="D9" s="4" t="s">
        <v>65</v>
      </c>
      <c r="E9" s="5"/>
      <c r="F9" s="5"/>
      <c r="G9" s="5"/>
      <c r="H9" s="5"/>
      <c r="I9" s="5"/>
    </row>
    <row r="10" spans="1:9" ht="13.5">
      <c r="A10" s="3">
        <v>2160201</v>
      </c>
      <c r="B10" s="27">
        <v>30102</v>
      </c>
      <c r="C10" s="27"/>
      <c r="D10" s="4" t="s">
        <v>66</v>
      </c>
      <c r="E10" s="5"/>
      <c r="F10" s="5"/>
      <c r="G10" s="5"/>
      <c r="H10" s="5"/>
      <c r="I10" s="5"/>
    </row>
    <row r="11" spans="1:9" ht="13.5">
      <c r="A11" s="3">
        <v>2160201</v>
      </c>
      <c r="B11" s="27">
        <v>30102</v>
      </c>
      <c r="C11" s="27"/>
      <c r="D11" s="4" t="s">
        <v>67</v>
      </c>
      <c r="E11" s="5"/>
      <c r="F11" s="5"/>
      <c r="G11" s="5"/>
      <c r="H11" s="5"/>
      <c r="I11" s="5"/>
    </row>
    <row r="12" spans="1:9" ht="14.25" thickBot="1">
      <c r="A12" s="3">
        <v>2160201</v>
      </c>
      <c r="B12" s="27">
        <v>30102</v>
      </c>
      <c r="C12" s="27"/>
      <c r="D12" s="4" t="s">
        <v>68</v>
      </c>
      <c r="E12" s="5"/>
      <c r="F12" s="5"/>
      <c r="G12" s="5"/>
      <c r="H12" s="5"/>
      <c r="I12" s="5"/>
    </row>
    <row r="13" spans="1:9" ht="14.25" thickBot="1">
      <c r="A13" s="3">
        <v>2160201</v>
      </c>
      <c r="B13" s="27">
        <v>30102</v>
      </c>
      <c r="C13" s="27"/>
      <c r="D13" s="4" t="s">
        <v>69</v>
      </c>
      <c r="E13" s="5"/>
      <c r="F13" s="5"/>
      <c r="G13" s="5"/>
      <c r="H13" s="5"/>
      <c r="I13" s="5"/>
    </row>
    <row r="14" spans="1:9" ht="14.25" thickBot="1">
      <c r="A14" s="3">
        <v>2160201</v>
      </c>
      <c r="B14" s="27">
        <v>30102</v>
      </c>
      <c r="C14" s="27"/>
      <c r="D14" s="4" t="s">
        <v>154</v>
      </c>
      <c r="E14" s="5"/>
      <c r="F14" s="5">
        <v>51120</v>
      </c>
      <c r="G14" s="5"/>
      <c r="H14" s="5"/>
      <c r="I14" s="5"/>
    </row>
    <row r="15" spans="1:9" ht="14.25" thickBot="1">
      <c r="A15" s="3">
        <v>2160201</v>
      </c>
      <c r="B15" s="27">
        <v>30102</v>
      </c>
      <c r="C15" s="27"/>
      <c r="D15" s="4" t="s">
        <v>155</v>
      </c>
      <c r="E15" s="5"/>
      <c r="F15" s="5">
        <v>60</v>
      </c>
      <c r="G15" s="5"/>
      <c r="H15" s="5"/>
      <c r="I15" s="5"/>
    </row>
    <row r="16" spans="1:9" ht="14.25" thickBot="1">
      <c r="A16" s="3">
        <v>2160201</v>
      </c>
      <c r="B16" s="27">
        <v>30102</v>
      </c>
      <c r="C16" s="27"/>
      <c r="D16" s="4" t="s">
        <v>156</v>
      </c>
      <c r="E16" s="5"/>
      <c r="F16" s="5">
        <v>6000</v>
      </c>
      <c r="G16" s="5"/>
      <c r="H16" s="5"/>
      <c r="I16" s="5"/>
    </row>
    <row r="17" spans="1:9" ht="14.25" thickBot="1">
      <c r="A17" s="3">
        <v>2160201</v>
      </c>
      <c r="B17" s="27">
        <v>30103</v>
      </c>
      <c r="C17" s="27"/>
      <c r="D17" s="4" t="s">
        <v>70</v>
      </c>
      <c r="E17" s="5"/>
      <c r="F17" s="5">
        <v>1462</v>
      </c>
      <c r="G17" s="5"/>
      <c r="H17" s="5"/>
      <c r="I17" s="5"/>
    </row>
    <row r="18" spans="1:9" ht="14.25" thickBot="1">
      <c r="A18" s="3"/>
      <c r="B18" s="27"/>
      <c r="C18" s="27"/>
      <c r="D18" s="4" t="s">
        <v>71</v>
      </c>
      <c r="E18" s="5"/>
      <c r="F18" s="5"/>
      <c r="G18" s="5"/>
      <c r="H18" s="5"/>
      <c r="I18" s="5"/>
    </row>
    <row r="19" spans="1:9" ht="13.5">
      <c r="A19" s="3">
        <v>2160201</v>
      </c>
      <c r="B19" s="27">
        <v>30104</v>
      </c>
      <c r="C19" s="27"/>
      <c r="D19" s="4" t="s">
        <v>72</v>
      </c>
      <c r="E19" s="5"/>
      <c r="F19" s="5"/>
      <c r="G19" s="5"/>
      <c r="H19" s="5"/>
      <c r="I19" s="5"/>
    </row>
    <row r="20" spans="1:9" ht="13.5">
      <c r="A20" s="3">
        <v>2160201</v>
      </c>
      <c r="B20" s="27">
        <v>30104</v>
      </c>
      <c r="C20" s="27"/>
      <c r="D20" s="4" t="s">
        <v>73</v>
      </c>
      <c r="E20" s="5"/>
      <c r="F20" s="5"/>
      <c r="G20" s="5"/>
      <c r="H20" s="5"/>
      <c r="I20" s="5"/>
    </row>
    <row r="21" spans="1:9" ht="13.5">
      <c r="A21" s="3">
        <v>2160201</v>
      </c>
      <c r="B21" s="27">
        <v>30104</v>
      </c>
      <c r="C21" s="27"/>
      <c r="D21" s="4" t="s">
        <v>74</v>
      </c>
      <c r="E21" s="5"/>
      <c r="F21" s="5"/>
      <c r="G21" s="5"/>
      <c r="H21" s="5"/>
      <c r="I21" s="5"/>
    </row>
    <row r="22" spans="1:9" ht="13.5">
      <c r="A22" s="3">
        <v>2160201</v>
      </c>
      <c r="B22" s="27">
        <v>30104</v>
      </c>
      <c r="C22" s="27"/>
      <c r="D22" s="4" t="s">
        <v>75</v>
      </c>
      <c r="E22" s="5"/>
      <c r="F22" s="5"/>
      <c r="G22" s="5"/>
      <c r="H22" s="5"/>
      <c r="I22" s="5"/>
    </row>
    <row r="23" spans="1:9" ht="13.5">
      <c r="A23" s="3">
        <v>2160201</v>
      </c>
      <c r="B23" s="27">
        <v>30104</v>
      </c>
      <c r="C23" s="27"/>
      <c r="D23" s="4" t="s">
        <v>76</v>
      </c>
      <c r="E23" s="5"/>
      <c r="F23" s="5"/>
      <c r="G23" s="5"/>
      <c r="H23" s="5"/>
      <c r="I23" s="5"/>
    </row>
    <row r="24" spans="1:9" ht="13.5">
      <c r="A24" s="3">
        <v>2160201</v>
      </c>
      <c r="B24" s="27">
        <v>30104</v>
      </c>
      <c r="C24" s="27"/>
      <c r="D24" s="4" t="s">
        <v>77</v>
      </c>
      <c r="E24" s="5"/>
      <c r="F24" s="5"/>
      <c r="G24" s="5"/>
      <c r="H24" s="5"/>
      <c r="I24" s="5"/>
    </row>
    <row r="25" spans="1:9" ht="13.5">
      <c r="A25" s="3"/>
      <c r="B25" s="27"/>
      <c r="C25" s="27"/>
      <c r="D25" s="4" t="s">
        <v>78</v>
      </c>
      <c r="E25" s="5"/>
      <c r="F25" s="5"/>
      <c r="G25" s="5"/>
      <c r="H25" s="5"/>
      <c r="I25" s="5"/>
    </row>
    <row r="26" spans="1:9" ht="13.5">
      <c r="A26" s="3">
        <v>2160201</v>
      </c>
      <c r="B26" s="27">
        <v>30107</v>
      </c>
      <c r="C26" s="27"/>
      <c r="D26" s="4" t="s">
        <v>79</v>
      </c>
      <c r="E26" s="5"/>
      <c r="F26" s="5"/>
      <c r="G26" s="5"/>
      <c r="H26" s="5"/>
      <c r="I26" s="5"/>
    </row>
    <row r="27" spans="1:9" ht="13.5">
      <c r="A27" s="3">
        <v>2160201</v>
      </c>
      <c r="B27" s="27">
        <v>30107</v>
      </c>
      <c r="C27" s="27"/>
      <c r="D27" s="4" t="s">
        <v>80</v>
      </c>
      <c r="E27" s="5"/>
      <c r="F27" s="5"/>
      <c r="G27" s="5"/>
      <c r="H27" s="5"/>
      <c r="I27" s="5"/>
    </row>
    <row r="28" spans="1:9" ht="13.5">
      <c r="A28" s="3">
        <v>2160201</v>
      </c>
      <c r="B28" s="27">
        <v>30199</v>
      </c>
      <c r="C28" s="27"/>
      <c r="D28" s="4" t="s">
        <v>81</v>
      </c>
      <c r="E28" s="5"/>
      <c r="F28" s="5"/>
      <c r="G28" s="5"/>
      <c r="H28" s="5"/>
      <c r="I28" s="5"/>
    </row>
    <row r="29" spans="1:9" ht="13.5">
      <c r="A29" s="3">
        <v>2160201</v>
      </c>
      <c r="B29" s="27">
        <v>30199</v>
      </c>
      <c r="C29" s="27"/>
      <c r="D29" s="4" t="s">
        <v>82</v>
      </c>
      <c r="E29" s="5"/>
      <c r="F29" s="5"/>
      <c r="G29" s="5"/>
      <c r="H29" s="5"/>
      <c r="I29" s="5"/>
    </row>
    <row r="30" spans="1:9" ht="13.5">
      <c r="A30" s="3">
        <v>2160201</v>
      </c>
      <c r="B30" s="27">
        <v>30199</v>
      </c>
      <c r="C30" s="27"/>
      <c r="D30" s="4" t="s">
        <v>83</v>
      </c>
      <c r="E30" s="5"/>
      <c r="F30" s="5">
        <v>1145188</v>
      </c>
      <c r="G30" s="5"/>
      <c r="H30" s="5"/>
      <c r="I30" s="5"/>
    </row>
    <row r="31" spans="1:9" ht="13.5">
      <c r="A31" s="3"/>
      <c r="B31" s="27"/>
      <c r="C31" s="27"/>
      <c r="D31" s="4" t="s">
        <v>84</v>
      </c>
      <c r="E31" s="5"/>
      <c r="F31" s="5">
        <v>20384</v>
      </c>
      <c r="G31" s="5"/>
      <c r="H31" s="5"/>
      <c r="I31" s="5"/>
    </row>
    <row r="32" spans="1:9" ht="13.5">
      <c r="A32" s="3">
        <v>2160201</v>
      </c>
      <c r="B32" s="27">
        <v>30301</v>
      </c>
      <c r="C32" s="27"/>
      <c r="D32" s="4" t="s">
        <v>85</v>
      </c>
      <c r="E32" s="5"/>
      <c r="F32" s="5"/>
      <c r="G32" s="5"/>
      <c r="H32" s="5"/>
      <c r="I32" s="5"/>
    </row>
    <row r="33" spans="1:9" ht="13.5">
      <c r="A33" s="3">
        <v>2160201</v>
      </c>
      <c r="B33" s="27">
        <v>30302</v>
      </c>
      <c r="C33" s="27"/>
      <c r="D33" s="4" t="s">
        <v>86</v>
      </c>
      <c r="E33" s="5"/>
      <c r="F33" s="5"/>
      <c r="G33" s="5"/>
      <c r="H33" s="5"/>
      <c r="I33" s="5"/>
    </row>
    <row r="34" spans="1:9" ht="13.5">
      <c r="A34" s="3">
        <v>2160201</v>
      </c>
      <c r="B34" s="27">
        <v>30305</v>
      </c>
      <c r="C34" s="27"/>
      <c r="D34" s="4" t="s">
        <v>87</v>
      </c>
      <c r="E34" s="5"/>
      <c r="F34" s="5"/>
      <c r="G34" s="5"/>
      <c r="H34" s="5"/>
      <c r="I34" s="5"/>
    </row>
    <row r="35" spans="1:9" ht="13.5">
      <c r="A35" s="3">
        <v>2160201</v>
      </c>
      <c r="B35" s="27">
        <v>30307</v>
      </c>
      <c r="C35" s="27"/>
      <c r="D35" s="4" t="s">
        <v>88</v>
      </c>
      <c r="E35" s="5"/>
      <c r="F35" s="5">
        <v>708</v>
      </c>
      <c r="G35" s="5"/>
      <c r="H35" s="5"/>
      <c r="I35" s="5"/>
    </row>
    <row r="36" spans="1:9" ht="13.5">
      <c r="A36" s="3">
        <v>2160201</v>
      </c>
      <c r="B36" s="27">
        <v>30309</v>
      </c>
      <c r="C36" s="27"/>
      <c r="D36" s="4" t="s">
        <v>89</v>
      </c>
      <c r="E36" s="5"/>
      <c r="F36" s="5">
        <v>1000</v>
      </c>
      <c r="G36" s="5"/>
      <c r="H36" s="5"/>
      <c r="I36" s="5"/>
    </row>
    <row r="37" spans="1:9" ht="13.5">
      <c r="A37" s="3">
        <v>2160201</v>
      </c>
      <c r="B37" s="27">
        <v>30311</v>
      </c>
      <c r="C37" s="27"/>
      <c r="D37" s="4" t="s">
        <v>90</v>
      </c>
      <c r="E37" s="5"/>
      <c r="F37" s="5">
        <v>9676</v>
      </c>
      <c r="G37" s="5"/>
      <c r="H37" s="5"/>
      <c r="I37" s="5"/>
    </row>
    <row r="38" spans="1:9" ht="13.5">
      <c r="A38" s="3">
        <v>2160201</v>
      </c>
      <c r="B38" s="27">
        <v>30399</v>
      </c>
      <c r="C38" s="27"/>
      <c r="D38" s="4" t="s">
        <v>91</v>
      </c>
      <c r="E38" s="5"/>
      <c r="F38" s="5"/>
      <c r="G38" s="5"/>
      <c r="H38" s="5"/>
      <c r="I38" s="5"/>
    </row>
    <row r="39" spans="1:9" ht="13.5">
      <c r="A39" s="26"/>
      <c r="B39" s="8"/>
      <c r="C39" s="2">
        <v>2</v>
      </c>
      <c r="D39" s="2" t="s">
        <v>24</v>
      </c>
      <c r="E39" s="6"/>
      <c r="F39" s="6">
        <f>F40+F63+F64+F66</f>
        <v>123481</v>
      </c>
      <c r="G39" s="6"/>
      <c r="H39" s="6"/>
      <c r="I39" s="6"/>
    </row>
    <row r="40" spans="1:9" ht="13.5">
      <c r="A40" s="3"/>
      <c r="B40" s="27"/>
      <c r="C40" s="27"/>
      <c r="D40" s="4" t="s">
        <v>92</v>
      </c>
      <c r="E40" s="5"/>
      <c r="F40" s="5">
        <f>F41+F45+F46+F47+F51+F59+F62</f>
        <v>95730</v>
      </c>
      <c r="G40" s="5"/>
      <c r="H40" s="5"/>
      <c r="I40" s="5"/>
    </row>
    <row r="41" spans="1:9" ht="13.5">
      <c r="A41" s="3"/>
      <c r="B41" s="27"/>
      <c r="C41" s="27"/>
      <c r="D41" s="4" t="s">
        <v>93</v>
      </c>
      <c r="E41" s="5"/>
      <c r="F41" s="5">
        <v>14450</v>
      </c>
      <c r="G41" s="5"/>
      <c r="H41" s="5"/>
      <c r="I41" s="5"/>
    </row>
    <row r="42" spans="1:9" ht="13.5">
      <c r="A42" s="3">
        <v>2160201</v>
      </c>
      <c r="B42" s="27">
        <v>30201</v>
      </c>
      <c r="C42" s="27"/>
      <c r="D42" s="4" t="s">
        <v>94</v>
      </c>
      <c r="E42" s="5"/>
      <c r="F42" s="5">
        <v>13600</v>
      </c>
      <c r="G42" s="5"/>
      <c r="H42" s="5"/>
      <c r="I42" s="5"/>
    </row>
    <row r="43" spans="1:9" ht="13.5">
      <c r="A43" s="3">
        <v>2160201</v>
      </c>
      <c r="B43" s="27">
        <v>30201</v>
      </c>
      <c r="C43" s="27"/>
      <c r="D43" s="4" t="s">
        <v>95</v>
      </c>
      <c r="E43" s="5"/>
      <c r="F43" s="5">
        <v>850</v>
      </c>
      <c r="G43" s="5"/>
      <c r="H43" s="5"/>
      <c r="I43" s="5"/>
    </row>
    <row r="44" spans="1:9" ht="13.5">
      <c r="A44" s="3">
        <v>2160201</v>
      </c>
      <c r="B44" s="27">
        <v>30202</v>
      </c>
      <c r="C44" s="27"/>
      <c r="D44" s="4" t="s">
        <v>96</v>
      </c>
      <c r="E44" s="5"/>
      <c r="F44" s="5"/>
      <c r="G44" s="5"/>
      <c r="H44" s="5"/>
      <c r="I44" s="5"/>
    </row>
    <row r="45" spans="1:9" ht="13.5">
      <c r="A45" s="3">
        <v>2160201</v>
      </c>
      <c r="B45" s="27">
        <v>30205</v>
      </c>
      <c r="C45" s="27"/>
      <c r="D45" s="4" t="s">
        <v>97</v>
      </c>
      <c r="E45" s="5"/>
      <c r="F45" s="5">
        <v>2550</v>
      </c>
      <c r="G45" s="5"/>
      <c r="H45" s="5"/>
      <c r="I45" s="5"/>
    </row>
    <row r="46" spans="1:9" ht="13.5">
      <c r="A46" s="3">
        <v>2160201</v>
      </c>
      <c r="B46" s="27">
        <v>30206</v>
      </c>
      <c r="C46" s="27"/>
      <c r="D46" s="4" t="s">
        <v>98</v>
      </c>
      <c r="E46" s="5"/>
      <c r="F46" s="5">
        <v>10200</v>
      </c>
      <c r="G46" s="5"/>
      <c r="H46" s="5"/>
      <c r="I46" s="5"/>
    </row>
    <row r="47" spans="1:9" ht="13.5">
      <c r="A47" s="3"/>
      <c r="B47" s="27"/>
      <c r="C47" s="27"/>
      <c r="D47" s="4" t="s">
        <v>99</v>
      </c>
      <c r="E47" s="5"/>
      <c r="F47" s="5">
        <v>16000</v>
      </c>
      <c r="G47" s="5"/>
      <c r="H47" s="5"/>
      <c r="I47" s="5"/>
    </row>
    <row r="48" spans="1:9" ht="13.5">
      <c r="A48" s="3">
        <v>2160201</v>
      </c>
      <c r="B48" s="27">
        <v>30207</v>
      </c>
      <c r="C48" s="27"/>
      <c r="D48" s="4" t="s">
        <v>100</v>
      </c>
      <c r="E48" s="5"/>
      <c r="F48" s="5"/>
      <c r="G48" s="5"/>
      <c r="H48" s="5"/>
      <c r="I48" s="5"/>
    </row>
    <row r="49" spans="1:9" ht="13.5">
      <c r="A49" s="3">
        <v>2160201</v>
      </c>
      <c r="B49" s="27">
        <v>30207</v>
      </c>
      <c r="C49" s="27"/>
      <c r="D49" s="4" t="s">
        <v>101</v>
      </c>
      <c r="E49" s="5"/>
      <c r="F49" s="5">
        <v>6000</v>
      </c>
      <c r="G49" s="5"/>
      <c r="H49" s="5"/>
      <c r="I49" s="5"/>
    </row>
    <row r="50" spans="1:9" ht="13.5">
      <c r="A50" s="3">
        <v>2160201</v>
      </c>
      <c r="B50" s="27">
        <v>30207</v>
      </c>
      <c r="C50" s="27"/>
      <c r="D50" s="4" t="s">
        <v>152</v>
      </c>
      <c r="E50" s="5"/>
      <c r="F50" s="5">
        <v>10000</v>
      </c>
      <c r="G50" s="5"/>
      <c r="H50" s="5"/>
      <c r="I50" s="5"/>
    </row>
    <row r="51" spans="1:9" ht="13.5">
      <c r="A51" s="3"/>
      <c r="B51" s="27"/>
      <c r="C51" s="27"/>
      <c r="D51" s="4" t="s">
        <v>102</v>
      </c>
      <c r="E51" s="5"/>
      <c r="F51" s="5">
        <v>49980</v>
      </c>
      <c r="G51" s="5"/>
      <c r="H51" s="5"/>
      <c r="I51" s="5"/>
    </row>
    <row r="52" spans="1:9" ht="13.5">
      <c r="A52" s="3">
        <v>2160201</v>
      </c>
      <c r="B52" s="27">
        <v>30208</v>
      </c>
      <c r="C52" s="27"/>
      <c r="D52" s="4" t="s">
        <v>103</v>
      </c>
      <c r="E52" s="5"/>
      <c r="F52" s="5">
        <v>49980</v>
      </c>
      <c r="G52" s="5"/>
      <c r="H52" s="5"/>
      <c r="I52" s="5"/>
    </row>
    <row r="53" spans="1:9" ht="13.5">
      <c r="A53" s="3">
        <v>2160201</v>
      </c>
      <c r="B53" s="27">
        <v>30208</v>
      </c>
      <c r="C53" s="27"/>
      <c r="D53" s="4" t="s">
        <v>104</v>
      </c>
      <c r="E53" s="5"/>
      <c r="F53" s="5"/>
      <c r="G53" s="5"/>
      <c r="H53" s="5"/>
      <c r="I53" s="5"/>
    </row>
    <row r="54" spans="1:9" ht="13.5">
      <c r="A54" s="3">
        <v>2160201</v>
      </c>
      <c r="B54" s="27">
        <v>30209</v>
      </c>
      <c r="C54" s="27"/>
      <c r="D54" s="4" t="s">
        <v>105</v>
      </c>
      <c r="E54" s="5"/>
      <c r="F54" s="5"/>
      <c r="G54" s="5"/>
      <c r="H54" s="5"/>
      <c r="I54" s="5"/>
    </row>
    <row r="55" spans="1:9" ht="13.5">
      <c r="A55" s="3">
        <v>2160201</v>
      </c>
      <c r="B55" s="27">
        <v>30211</v>
      </c>
      <c r="C55" s="27"/>
      <c r="D55" s="4" t="s">
        <v>106</v>
      </c>
      <c r="E55" s="5"/>
      <c r="F55" s="5"/>
      <c r="G55" s="5"/>
      <c r="H55" s="5"/>
      <c r="I55" s="5"/>
    </row>
    <row r="56" spans="1:9" ht="13.5">
      <c r="A56" s="3"/>
      <c r="B56" s="27"/>
      <c r="C56" s="27"/>
      <c r="D56" s="4" t="s">
        <v>107</v>
      </c>
      <c r="E56" s="5"/>
      <c r="F56" s="5"/>
      <c r="G56" s="5"/>
      <c r="H56" s="5"/>
      <c r="I56" s="5"/>
    </row>
    <row r="57" spans="1:9" ht="13.5">
      <c r="A57" s="3">
        <v>2160201</v>
      </c>
      <c r="B57" s="27">
        <v>30213</v>
      </c>
      <c r="C57" s="27"/>
      <c r="D57" s="4" t="s">
        <v>108</v>
      </c>
      <c r="E57" s="5"/>
      <c r="F57" s="5"/>
      <c r="G57" s="5"/>
      <c r="H57" s="5"/>
      <c r="I57" s="5"/>
    </row>
    <row r="58" spans="1:9" ht="13.5">
      <c r="A58" s="3">
        <v>2160201</v>
      </c>
      <c r="B58" s="27">
        <v>30213</v>
      </c>
      <c r="C58" s="27"/>
      <c r="D58" s="4" t="s">
        <v>109</v>
      </c>
      <c r="E58" s="5"/>
      <c r="F58" s="5"/>
      <c r="G58" s="5"/>
      <c r="H58" s="5"/>
      <c r="I58" s="5"/>
    </row>
    <row r="59" spans="1:9" ht="14.25" thickBot="1">
      <c r="A59" s="3">
        <v>2160201</v>
      </c>
      <c r="B59" s="27">
        <v>30215</v>
      </c>
      <c r="C59" s="27"/>
      <c r="D59" s="4" t="s">
        <v>110</v>
      </c>
      <c r="E59" s="5"/>
      <c r="F59" s="5">
        <v>850</v>
      </c>
      <c r="G59" s="5"/>
      <c r="H59" s="5"/>
      <c r="I59" s="5"/>
    </row>
    <row r="60" spans="1:9" ht="14.25" thickBot="1">
      <c r="A60" s="3">
        <v>2160201</v>
      </c>
      <c r="B60" s="27">
        <v>30216</v>
      </c>
      <c r="C60" s="27"/>
      <c r="D60" s="4" t="s">
        <v>111</v>
      </c>
      <c r="E60" s="5"/>
      <c r="F60" s="5"/>
      <c r="G60" s="5"/>
      <c r="H60" s="5"/>
      <c r="I60" s="5"/>
    </row>
    <row r="61" spans="1:9" ht="14.25" thickBot="1">
      <c r="A61" s="3">
        <v>2160201</v>
      </c>
      <c r="B61" s="27">
        <v>30229</v>
      </c>
      <c r="C61" s="27"/>
      <c r="D61" s="4" t="s">
        <v>112</v>
      </c>
      <c r="E61" s="5"/>
      <c r="F61" s="5"/>
      <c r="G61" s="5"/>
      <c r="H61" s="5"/>
      <c r="I61" s="5"/>
    </row>
    <row r="62" spans="1:9" ht="14.25" thickBot="1">
      <c r="A62" s="3">
        <v>2160201</v>
      </c>
      <c r="B62" s="27">
        <v>31002</v>
      </c>
      <c r="C62" s="27"/>
      <c r="D62" s="4" t="s">
        <v>153</v>
      </c>
      <c r="E62" s="5"/>
      <c r="F62" s="5">
        <v>1700</v>
      </c>
      <c r="G62" s="5"/>
      <c r="H62" s="5"/>
      <c r="I62" s="5"/>
    </row>
    <row r="63" spans="1:9" ht="14.25" thickBot="1">
      <c r="A63" s="3">
        <v>2160201</v>
      </c>
      <c r="B63" s="27">
        <v>30217</v>
      </c>
      <c r="C63" s="27"/>
      <c r="D63" s="4" t="s">
        <v>113</v>
      </c>
      <c r="E63" s="5"/>
      <c r="F63" s="5">
        <v>1751</v>
      </c>
      <c r="G63" s="5"/>
      <c r="H63" s="5"/>
      <c r="I63" s="5"/>
    </row>
    <row r="64" spans="1:9" ht="13.5">
      <c r="A64" s="3">
        <v>2160201</v>
      </c>
      <c r="B64" s="27">
        <v>30231</v>
      </c>
      <c r="C64" s="27"/>
      <c r="D64" s="4" t="s">
        <v>114</v>
      </c>
      <c r="E64" s="5"/>
      <c r="F64" s="5">
        <v>17000</v>
      </c>
      <c r="G64" s="5"/>
      <c r="H64" s="5"/>
      <c r="I64" s="5"/>
    </row>
    <row r="65" spans="1:9" ht="13.5">
      <c r="A65" s="3">
        <v>2160201</v>
      </c>
      <c r="B65" s="27">
        <v>30228</v>
      </c>
      <c r="C65" s="27"/>
      <c r="D65" s="4" t="s">
        <v>115</v>
      </c>
      <c r="E65" s="5"/>
      <c r="F65" s="5"/>
      <c r="G65" s="5"/>
      <c r="H65" s="5"/>
      <c r="I65" s="5"/>
    </row>
    <row r="66" spans="1:9" ht="13.5">
      <c r="A66" s="3"/>
      <c r="B66" s="27"/>
      <c r="C66" s="27"/>
      <c r="D66" s="4" t="s">
        <v>116</v>
      </c>
      <c r="E66" s="5"/>
      <c r="F66" s="5">
        <v>9000</v>
      </c>
      <c r="G66" s="5"/>
      <c r="H66" s="5"/>
      <c r="I66" s="5"/>
    </row>
    <row r="67" spans="1:9" ht="13.5">
      <c r="A67" s="3">
        <v>2160201</v>
      </c>
      <c r="B67" s="27">
        <v>30299</v>
      </c>
      <c r="C67" s="27"/>
      <c r="D67" s="4" t="s">
        <v>117</v>
      </c>
      <c r="E67" s="5"/>
      <c r="F67" s="5"/>
      <c r="G67" s="5"/>
      <c r="H67" s="5"/>
      <c r="I67" s="5"/>
    </row>
    <row r="68" spans="1:9" ht="13.5">
      <c r="A68" s="3">
        <v>2160201</v>
      </c>
      <c r="B68" s="27">
        <v>30299</v>
      </c>
      <c r="C68" s="27"/>
      <c r="D68" s="4" t="s">
        <v>118</v>
      </c>
      <c r="E68" s="5"/>
      <c r="F68" s="5"/>
      <c r="G68" s="5"/>
      <c r="H68" s="5"/>
      <c r="I68" s="5"/>
    </row>
    <row r="69" spans="1:9" ht="13.5">
      <c r="A69" s="3">
        <v>2160201</v>
      </c>
      <c r="B69" s="27">
        <v>30299</v>
      </c>
      <c r="C69" s="27"/>
      <c r="D69" s="4" t="s">
        <v>119</v>
      </c>
      <c r="E69" s="5"/>
      <c r="F69" s="5">
        <v>9000</v>
      </c>
      <c r="G69" s="5"/>
      <c r="H69" s="5"/>
      <c r="I69" s="5"/>
    </row>
    <row r="70" spans="1:9" ht="13.5">
      <c r="A70" s="3">
        <v>2160201</v>
      </c>
      <c r="B70" s="27">
        <v>30299</v>
      </c>
      <c r="C70" s="27"/>
      <c r="D70" s="4" t="s">
        <v>120</v>
      </c>
      <c r="E70" s="5"/>
      <c r="F70" s="5"/>
      <c r="G70" s="5"/>
      <c r="H70" s="5"/>
      <c r="I70" s="5"/>
    </row>
    <row r="71" spans="1:9" ht="13.5">
      <c r="A71" s="3">
        <v>2160201</v>
      </c>
      <c r="B71" s="27">
        <v>30299</v>
      </c>
      <c r="C71" s="27"/>
      <c r="D71" s="4" t="s">
        <v>121</v>
      </c>
      <c r="E71" s="5"/>
      <c r="F71" s="5"/>
      <c r="G71" s="5"/>
      <c r="H71" s="5"/>
      <c r="I71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2" sqref="H12"/>
    </sheetView>
  </sheetViews>
  <sheetFormatPr defaultColWidth="7.625" defaultRowHeight="13.5"/>
  <cols>
    <col min="1" max="1" width="16.50390625" style="12" customWidth="1"/>
    <col min="2" max="2" width="9.00390625" style="11" customWidth="1"/>
    <col min="3" max="3" width="9.25390625" style="11" customWidth="1"/>
    <col min="4" max="5" width="5.875" style="11" customWidth="1"/>
    <col min="6" max="6" width="9.375" style="11" bestFit="1" customWidth="1"/>
    <col min="7" max="7" width="7.875" style="11" customWidth="1"/>
    <col min="8" max="9" width="9.37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4" t="s">
        <v>122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9" customFormat="1" ht="25.5" customHeight="1">
      <c r="A3" s="56" t="s">
        <v>157</v>
      </c>
      <c r="B3" s="56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123</v>
      </c>
      <c r="B4" s="57" t="s">
        <v>158</v>
      </c>
      <c r="C4" s="57"/>
      <c r="D4" s="57"/>
      <c r="E4" s="57"/>
      <c r="F4" s="15"/>
      <c r="G4" s="15"/>
      <c r="H4" s="16"/>
      <c r="I4" s="16"/>
      <c r="J4" s="16"/>
      <c r="K4" s="58" t="s">
        <v>151</v>
      </c>
      <c r="L4" s="58"/>
    </row>
    <row r="5" spans="1:12" s="9" customFormat="1" ht="21" customHeight="1">
      <c r="A5" s="50" t="s">
        <v>124</v>
      </c>
      <c r="B5" s="49" t="s">
        <v>125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9" customFormat="1" ht="21" customHeight="1">
      <c r="A6" s="51"/>
      <c r="B6" s="53" t="s">
        <v>53</v>
      </c>
      <c r="C6" s="49" t="s">
        <v>126</v>
      </c>
      <c r="D6" s="49"/>
      <c r="E6" s="49"/>
      <c r="F6" s="49"/>
      <c r="G6" s="49"/>
      <c r="H6" s="49" t="s">
        <v>127</v>
      </c>
      <c r="I6" s="49"/>
      <c r="J6" s="49"/>
      <c r="K6" s="49"/>
      <c r="L6" s="49"/>
    </row>
    <row r="7" spans="1:12" s="9" customFormat="1" ht="91.5" customHeight="1">
      <c r="A7" s="52"/>
      <c r="B7" s="53"/>
      <c r="C7" s="18" t="s">
        <v>36</v>
      </c>
      <c r="D7" s="20" t="s">
        <v>128</v>
      </c>
      <c r="E7" s="20" t="s">
        <v>129</v>
      </c>
      <c r="F7" s="20" t="s">
        <v>130</v>
      </c>
      <c r="G7" s="20" t="s">
        <v>131</v>
      </c>
      <c r="H7" s="20" t="s">
        <v>53</v>
      </c>
      <c r="I7" s="20" t="s">
        <v>132</v>
      </c>
      <c r="J7" s="20" t="s">
        <v>133</v>
      </c>
      <c r="K7" s="20" t="s">
        <v>134</v>
      </c>
      <c r="L7" s="20" t="s">
        <v>135</v>
      </c>
    </row>
    <row r="8" spans="1:13" s="10" customFormat="1" ht="22.5" customHeight="1">
      <c r="A8" s="19" t="s">
        <v>136</v>
      </c>
      <c r="B8" s="21">
        <v>18751</v>
      </c>
      <c r="C8" s="21">
        <v>18751</v>
      </c>
      <c r="D8" s="21"/>
      <c r="E8" s="21"/>
      <c r="F8" s="21">
        <v>17000</v>
      </c>
      <c r="G8" s="21">
        <v>1751</v>
      </c>
      <c r="H8" s="21">
        <v>18751</v>
      </c>
      <c r="I8" s="21">
        <v>18751</v>
      </c>
      <c r="J8" s="21"/>
      <c r="K8" s="21"/>
      <c r="L8" s="21"/>
      <c r="M8" s="24"/>
    </row>
    <row r="9" spans="1:13" ht="22.5" customHeight="1">
      <c r="A9" s="22" t="s">
        <v>24</v>
      </c>
      <c r="B9" s="21">
        <v>18751</v>
      </c>
      <c r="C9" s="21">
        <f>F9+G9</f>
        <v>18751</v>
      </c>
      <c r="D9" s="21"/>
      <c r="E9" s="21"/>
      <c r="F9" s="21">
        <v>17000</v>
      </c>
      <c r="G9" s="21">
        <v>1751</v>
      </c>
      <c r="H9" s="21">
        <v>18751</v>
      </c>
      <c r="I9" s="21">
        <v>18751</v>
      </c>
      <c r="J9" s="21"/>
      <c r="K9" s="21"/>
      <c r="L9" s="21"/>
      <c r="M9" s="11"/>
    </row>
    <row r="10" spans="1:13" ht="22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6" t="s">
        <v>138</v>
      </c>
      <c r="B1" s="36"/>
      <c r="C1" s="36"/>
      <c r="D1" s="36"/>
    </row>
    <row r="2" spans="1:4" ht="14.25">
      <c r="A2" s="37" t="s">
        <v>150</v>
      </c>
      <c r="B2" s="38"/>
      <c r="C2" s="39"/>
      <c r="D2" s="7" t="s">
        <v>151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5">
        <v>1365239</v>
      </c>
      <c r="D4" s="8"/>
    </row>
    <row r="5" spans="1:4" ht="13.5">
      <c r="A5" s="3">
        <v>8</v>
      </c>
      <c r="B5" s="4" t="s">
        <v>6</v>
      </c>
      <c r="C5" s="5"/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1365239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1365239</v>
      </c>
      <c r="D21" s="8"/>
    </row>
    <row r="22" spans="1:4" ht="13.5">
      <c r="A22" s="3">
        <v>1</v>
      </c>
      <c r="B22" s="4" t="s">
        <v>23</v>
      </c>
      <c r="C22" s="5">
        <v>1241758</v>
      </c>
      <c r="D22" s="4"/>
    </row>
    <row r="23" spans="1:4" ht="13.5">
      <c r="A23" s="3">
        <v>2</v>
      </c>
      <c r="B23" s="4" t="s">
        <v>24</v>
      </c>
      <c r="C23" s="5">
        <v>123481</v>
      </c>
      <c r="D23" s="4"/>
    </row>
    <row r="24" spans="1:4" ht="13.5">
      <c r="A24" s="3">
        <v>3</v>
      </c>
      <c r="B24" s="4" t="s">
        <v>25</v>
      </c>
      <c r="C24" s="5"/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5" sqref="H15"/>
    </sheetView>
  </sheetViews>
  <sheetFormatPr defaultColWidth="9.00390625" defaultRowHeight="13.5"/>
  <cols>
    <col min="5" max="5" width="9.375" style="0" bestFit="1" customWidth="1"/>
  </cols>
  <sheetData>
    <row r="1" spans="1:14" ht="20.25">
      <c r="A1" s="64" t="s">
        <v>139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4.25">
      <c r="A2" s="37" t="s">
        <v>150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42" t="s">
        <v>151</v>
      </c>
      <c r="N2" s="43"/>
    </row>
    <row r="3" spans="1:14" ht="13.5">
      <c r="A3" s="47" t="s">
        <v>140</v>
      </c>
      <c r="B3" s="47" t="s">
        <v>141</v>
      </c>
      <c r="C3" s="47" t="s">
        <v>53</v>
      </c>
      <c r="D3" s="44" t="s">
        <v>6</v>
      </c>
      <c r="E3" s="65"/>
      <c r="F3" s="65"/>
      <c r="G3" s="66"/>
      <c r="H3" s="47" t="s">
        <v>15</v>
      </c>
      <c r="I3" s="47" t="s">
        <v>16</v>
      </c>
      <c r="J3" s="47" t="s">
        <v>17</v>
      </c>
      <c r="K3" s="47" t="s">
        <v>18</v>
      </c>
      <c r="L3" s="47" t="s">
        <v>19</v>
      </c>
      <c r="M3" s="47" t="s">
        <v>20</v>
      </c>
      <c r="N3" s="47" t="s">
        <v>21</v>
      </c>
    </row>
    <row r="4" spans="1:14" ht="13.5">
      <c r="A4" s="59"/>
      <c r="B4" s="59"/>
      <c r="C4" s="59"/>
      <c r="D4" s="63" t="s">
        <v>36</v>
      </c>
      <c r="E4" s="60" t="s">
        <v>142</v>
      </c>
      <c r="F4" s="61"/>
      <c r="G4" s="62"/>
      <c r="H4" s="67"/>
      <c r="I4" s="59"/>
      <c r="J4" s="59"/>
      <c r="K4" s="59"/>
      <c r="L4" s="59"/>
      <c r="M4" s="59"/>
      <c r="N4" s="59"/>
    </row>
    <row r="5" spans="1:14" ht="25.5">
      <c r="A5" s="48"/>
      <c r="B5" s="48"/>
      <c r="C5" s="48"/>
      <c r="D5" s="48"/>
      <c r="E5" s="2" t="s">
        <v>143</v>
      </c>
      <c r="F5" s="2" t="s">
        <v>144</v>
      </c>
      <c r="G5" s="2" t="s">
        <v>145</v>
      </c>
      <c r="H5" s="48"/>
      <c r="I5" s="48"/>
      <c r="J5" s="48"/>
      <c r="K5" s="48"/>
      <c r="L5" s="48"/>
      <c r="M5" s="48"/>
      <c r="N5" s="48"/>
    </row>
    <row r="6" spans="1:14" ht="38.25">
      <c r="A6" s="3">
        <v>957002</v>
      </c>
      <c r="B6" s="4" t="s">
        <v>158</v>
      </c>
      <c r="C6" s="5">
        <v>1365239</v>
      </c>
      <c r="D6" s="5">
        <v>1365239</v>
      </c>
      <c r="E6" s="5">
        <v>1365239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146</v>
      </c>
      <c r="C7" s="5">
        <v>1365239</v>
      </c>
      <c r="D7" s="5">
        <v>1365239</v>
      </c>
      <c r="E7" s="5">
        <v>1365239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16" sqref="H16"/>
    </sheetView>
  </sheetViews>
  <sheetFormatPr defaultColWidth="9.00390625" defaultRowHeight="13.5"/>
  <cols>
    <col min="2" max="2" width="18.00390625" style="0" bestFit="1" customWidth="1"/>
    <col min="3" max="3" width="9.375" style="0" bestFit="1" customWidth="1"/>
  </cols>
  <sheetData>
    <row r="1" spans="1:11" ht="20.25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37" t="s">
        <v>150</v>
      </c>
      <c r="B2" s="38"/>
      <c r="C2" s="38"/>
      <c r="D2" s="38"/>
      <c r="E2" s="38"/>
      <c r="F2" s="38"/>
      <c r="G2" s="38"/>
      <c r="H2" s="39"/>
      <c r="I2" s="42" t="s">
        <v>151</v>
      </c>
      <c r="J2" s="68"/>
      <c r="K2" s="43"/>
    </row>
    <row r="3" spans="1:11" ht="13.5">
      <c r="A3" s="47" t="s">
        <v>140</v>
      </c>
      <c r="B3" s="47" t="s">
        <v>141</v>
      </c>
      <c r="C3" s="47" t="s">
        <v>53</v>
      </c>
      <c r="D3" s="47" t="s">
        <v>23</v>
      </c>
      <c r="E3" s="47" t="s">
        <v>24</v>
      </c>
      <c r="F3" s="47" t="s">
        <v>25</v>
      </c>
      <c r="G3" s="44" t="s">
        <v>26</v>
      </c>
      <c r="H3" s="46"/>
      <c r="I3" s="47" t="s">
        <v>27</v>
      </c>
      <c r="J3" s="47" t="s">
        <v>28</v>
      </c>
      <c r="K3" s="47" t="s">
        <v>29</v>
      </c>
    </row>
    <row r="4" spans="1:11" ht="25.5">
      <c r="A4" s="48"/>
      <c r="B4" s="48"/>
      <c r="C4" s="48"/>
      <c r="D4" s="48"/>
      <c r="E4" s="48"/>
      <c r="F4" s="48"/>
      <c r="G4" s="2" t="s">
        <v>36</v>
      </c>
      <c r="H4" s="2" t="s">
        <v>148</v>
      </c>
      <c r="I4" s="48"/>
      <c r="J4" s="48"/>
      <c r="K4" s="48"/>
    </row>
    <row r="5" spans="1:11" ht="25.5">
      <c r="A5" s="3">
        <v>957002</v>
      </c>
      <c r="B5" s="4" t="s">
        <v>158</v>
      </c>
      <c r="C5" s="6">
        <f>D5+E5+F5+G5</f>
        <v>1365239</v>
      </c>
      <c r="D5" s="5">
        <v>1241758</v>
      </c>
      <c r="E5" s="5">
        <v>123481</v>
      </c>
      <c r="F5" s="6"/>
      <c r="G5" s="6"/>
      <c r="H5" s="5"/>
      <c r="I5" s="5"/>
      <c r="J5" s="5"/>
      <c r="K5" s="5"/>
    </row>
    <row r="6" spans="1:11" ht="24.75" customHeight="1">
      <c r="A6" s="1"/>
      <c r="B6" s="2" t="s">
        <v>146</v>
      </c>
      <c r="C6" s="6">
        <f>D6+E6+F6+G6</f>
        <v>1365239</v>
      </c>
      <c r="D6" s="5">
        <v>1241758</v>
      </c>
      <c r="E6" s="5">
        <v>123481</v>
      </c>
      <c r="F6" s="6"/>
      <c r="G6" s="6"/>
      <c r="H6" s="6"/>
      <c r="I6" s="6"/>
      <c r="J6" s="6"/>
      <c r="K6" s="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2015-12-01T05:51:43Z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